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azzola\Desktop\"/>
    </mc:Choice>
  </mc:AlternateContent>
  <xr:revisionPtr revIDLastSave="0" documentId="13_ncr:1_{CEB9EB9A-DEFE-44BD-B22C-A3589A61A488}" xr6:coauthVersionLast="47" xr6:coauthVersionMax="47" xr10:uidLastSave="{00000000-0000-0000-0000-000000000000}"/>
  <bookViews>
    <workbookView xWindow="4095" yWindow="855" windowWidth="16440" windowHeight="10740" xr2:uid="{82E07E2B-8D53-4B53-BF96-067629634E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1" l="1"/>
  <c r="K37" i="1"/>
  <c r="I36" i="1"/>
  <c r="I35" i="1"/>
  <c r="I34" i="1"/>
  <c r="I32" i="1"/>
  <c r="I31" i="1"/>
  <c r="I30" i="1"/>
  <c r="I37" i="1" s="1"/>
  <c r="B30" i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<sst xmlns="http://schemas.openxmlformats.org/spreadsheetml/2006/main" count="96" uniqueCount="69">
  <si>
    <t>INSTRUCTIONS FOR ENTERING TIME IN THE TIMESHEET</t>
  </si>
  <si>
    <t>Instructions</t>
  </si>
  <si>
    <r>
      <t xml:space="preserve">Indicate if the employee "worked remote" or "in person" in column A.  
</t>
    </r>
    <r>
      <rPr>
        <b/>
        <sz val="11"/>
        <color theme="1"/>
        <rFont val="Arial"/>
        <family val="2"/>
      </rPr>
      <t xml:space="preserve">All time entries should be added in a 24-hour clock format. </t>
    </r>
    <r>
      <rPr>
        <sz val="11"/>
        <color theme="1"/>
        <rFont val="Arial"/>
        <family val="2"/>
      </rPr>
      <t xml:space="preserve"> See below for time conversions.  
       •	 In Column D enter the employee's start of shift. 
       •	 In Column E enter the time the employee started their meal break
       •	 In Column F enter the time the employee returned from their meal break                                                                                                                                                                                                  
       •	 In Column G enter the employee's end of shift.                                                                                                                                                                                                                                                                                
The hours worked will be calculated automatically.  
The appropriate leave time will be manually deducted if the employee works over 5 hours and no meal break is noted.  
If the employee requests Sick or Annual Leave, note the requested </t>
    </r>
    <r>
      <rPr>
        <b/>
        <sz val="11"/>
        <color theme="1"/>
        <rFont val="Arial"/>
        <family val="2"/>
      </rPr>
      <t>hours</t>
    </r>
    <r>
      <rPr>
        <sz val="11"/>
        <color theme="1"/>
        <rFont val="Arial"/>
        <family val="2"/>
      </rPr>
      <t xml:space="preserve"> in the appropriate column corresponding to the appropriate date.</t>
    </r>
  </si>
  <si>
    <t>Example  Entry</t>
  </si>
  <si>
    <t>College Assistant Time Sheet</t>
  </si>
  <si>
    <t>CUNYFirst Employee ID</t>
  </si>
  <si>
    <t>Employee Name</t>
  </si>
  <si>
    <t>Borne, Jason</t>
  </si>
  <si>
    <t xml:space="preserve"> (Last, First)</t>
  </si>
  <si>
    <t>Week (MM/DD/YY)</t>
  </si>
  <si>
    <t>(The work week is always Sun - Sat)</t>
  </si>
  <si>
    <t>Department</t>
  </si>
  <si>
    <t>Office of Academic Affairs</t>
  </si>
  <si>
    <t>Supervisor Name</t>
  </si>
  <si>
    <t>Lee, Tommy</t>
  </si>
  <si>
    <t>(Last, First</t>
  </si>
  <si>
    <t>Maximum hours per week:</t>
  </si>
  <si>
    <t>Instructions:</t>
  </si>
  <si>
    <t xml:space="preserve">See Instructions Tab </t>
  </si>
  <si>
    <t>Requested Time</t>
  </si>
  <si>
    <t>In Person/Remote</t>
  </si>
  <si>
    <t>Day and Date</t>
  </si>
  <si>
    <t>Clock In</t>
  </si>
  <si>
    <t>Clock Out</t>
  </si>
  <si>
    <t>Total Weekly Hours</t>
  </si>
  <si>
    <t>Sick Leave</t>
  </si>
  <si>
    <t>Annual Leave</t>
  </si>
  <si>
    <r>
      <t xml:space="preserve">The work week always starts on a Sunday.  </t>
    </r>
    <r>
      <rPr>
        <sz val="11"/>
        <color rgb="FFFF0000"/>
        <rFont val="Arial"/>
        <family val="2"/>
      </rPr>
      <t>When entering the Week above, the day and date will automatically populate below</t>
    </r>
  </si>
  <si>
    <r>
      <t xml:space="preserve">When entering in the 24 hour clock, a colon " </t>
    </r>
    <r>
      <rPr>
        <b/>
        <sz val="11"/>
        <rFont val="Arial"/>
        <family val="2"/>
      </rPr>
      <t>:</t>
    </r>
    <r>
      <rPr>
        <b/>
        <sz val="11"/>
        <color rgb="FFFF0000"/>
        <rFont val="Arial"/>
        <family val="2"/>
      </rPr>
      <t xml:space="preserve"> </t>
    </r>
    <r>
      <rPr>
        <sz val="11"/>
        <color rgb="FFFF0000"/>
        <rFont val="Arial"/>
        <family val="2"/>
      </rPr>
      <t>" must be used</t>
    </r>
  </si>
  <si>
    <t>When requesting Sick or Annual leave, use decimals to enter the time requested in HOURS.  Enter time in 15m increments ONLY: for 15 minutes= .25/ for 30 minutes= .5/ for 45 minutes= .75</t>
  </si>
  <si>
    <t>In Person</t>
  </si>
  <si>
    <t>Remote</t>
  </si>
  <si>
    <t>Total Hours</t>
  </si>
  <si>
    <r>
      <t xml:space="preserve">Employee's Certification: </t>
    </r>
    <r>
      <rPr>
        <b/>
        <sz val="9"/>
        <rFont val="Arial"/>
        <family val="2"/>
      </rPr>
      <t>I certify that the entries on this record accurately and completely reflect my service to Borough of Manhattan Community College during the stated period.</t>
    </r>
  </si>
  <si>
    <t>Employee Signature</t>
  </si>
  <si>
    <t>Date</t>
  </si>
  <si>
    <r>
      <rPr>
        <b/>
        <sz val="9"/>
        <color indexed="10"/>
        <rFont val="Arial"/>
        <family val="2"/>
      </rPr>
      <t>Supervisor's Certification:</t>
    </r>
    <r>
      <rPr>
        <b/>
        <sz val="9"/>
        <rFont val="Arial"/>
        <family val="2"/>
      </rPr>
      <t xml:space="preserve"> I certify that the employee was in full attendance in accordance with the administrative calendar except as noted above. </t>
    </r>
    <r>
      <rPr>
        <sz val="9"/>
        <rFont val="Arial"/>
        <family val="2"/>
      </rPr>
      <t xml:space="preserve">            </t>
    </r>
  </si>
  <si>
    <t>Authorized Signature</t>
  </si>
  <si>
    <r>
      <t xml:space="preserve">Hours and minutes must be notated as per the 24 hour clock in </t>
    </r>
    <r>
      <rPr>
        <b/>
        <i/>
        <sz val="10"/>
        <color indexed="10"/>
        <rFont val="Arial"/>
        <family val="2"/>
      </rPr>
      <t>hours:minutes.  Note the colon between hours and minutes.</t>
    </r>
  </si>
  <si>
    <t xml:space="preserve">Under Requested Time, enter the number of hours; for e.g., if the employee is scheduled to work 5 hours on the day requested, the time for annual leave requested would be 5 hours for 1 day of annual leave.   </t>
  </si>
  <si>
    <r>
      <t xml:space="preserve">Recording Minutes: Typing </t>
    </r>
    <r>
      <rPr>
        <b/>
        <sz val="10"/>
        <color indexed="10"/>
        <rFont val="Arial"/>
        <family val="2"/>
      </rPr>
      <t>15:30</t>
    </r>
    <r>
      <rPr>
        <b/>
        <sz val="10"/>
        <rFont val="Arial"/>
        <family val="2"/>
      </rPr>
      <t xml:space="preserve"> in a cell will show as </t>
    </r>
    <r>
      <rPr>
        <b/>
        <sz val="10"/>
        <color indexed="10"/>
        <rFont val="Arial"/>
        <family val="2"/>
      </rPr>
      <t>3:30 P.M.</t>
    </r>
  </si>
  <si>
    <t>24-HOUR CLOCK CONVERSION CHART</t>
  </si>
  <si>
    <t>Regular Time</t>
  </si>
  <si>
    <t>24-Hour Clock</t>
  </si>
  <si>
    <t>12:00 A.M.</t>
  </si>
  <si>
    <t>=</t>
  </si>
  <si>
    <t>1:00 A.M.</t>
  </si>
  <si>
    <t>2:00 A.M.</t>
  </si>
  <si>
    <t>3:00 A.M.</t>
  </si>
  <si>
    <t>4:00 A.M.</t>
  </si>
  <si>
    <t>5:00 A.M.</t>
  </si>
  <si>
    <t>6:00 A.M.</t>
  </si>
  <si>
    <t>7:00 A.M.</t>
  </si>
  <si>
    <t>8:00 A.M.</t>
  </si>
  <si>
    <t>9:00 A.M.</t>
  </si>
  <si>
    <t>10:00 A.M.</t>
  </si>
  <si>
    <t>11:00 A.M.</t>
  </si>
  <si>
    <t>12:00 P.M.</t>
  </si>
  <si>
    <t>1:00 P.M.</t>
  </si>
  <si>
    <t>2:00 P.M.</t>
  </si>
  <si>
    <t>3:00 P.M.</t>
  </si>
  <si>
    <t>4:00 P.M.</t>
  </si>
  <si>
    <t>5:00 P.M.</t>
  </si>
  <si>
    <t>6:00 P.M.</t>
  </si>
  <si>
    <t>7:00 P.M.</t>
  </si>
  <si>
    <t>8:00 P.M.</t>
  </si>
  <si>
    <t>9:00 P.M.</t>
  </si>
  <si>
    <t>10:00 P.M.</t>
  </si>
  <si>
    <t>11:00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</si>
</sst>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3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8"/>
      <color rgb="FFFF0000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i/>
      <sz val="10"/>
      <name val="Arial"/>
      <family val="2"/>
    </font>
    <font>
      <b/>
      <i/>
      <sz val="11"/>
      <color rgb="FFFF0000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rgb="FFFF5050"/>
      <name val="Arial"/>
      <family val="2"/>
    </font>
    <font>
      <b/>
      <sz val="9"/>
      <color rgb="FFFF505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3" fillId="0" borderId="0" xfId="0" applyFont="1"/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14" fontId="8" fillId="0" borderId="1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left" wrapText="1"/>
      <protection locked="0"/>
    </xf>
    <xf numFmtId="0" fontId="16" fillId="0" borderId="8" xfId="0" applyFont="1" applyBorder="1" applyProtection="1">
      <protection locked="0"/>
    </xf>
    <xf numFmtId="164" fontId="16" fillId="0" borderId="8" xfId="0" applyNumberFormat="1" applyFont="1" applyBorder="1" applyAlignment="1">
      <alignment horizontal="left"/>
    </xf>
    <xf numFmtId="0" fontId="16" fillId="0" borderId="9" xfId="0" applyFont="1" applyBorder="1" applyProtection="1">
      <protection locked="0"/>
    </xf>
    <xf numFmtId="165" fontId="16" fillId="0" borderId="8" xfId="0" applyNumberFormat="1" applyFont="1" applyBorder="1" applyProtection="1">
      <protection locked="0"/>
    </xf>
    <xf numFmtId="2" fontId="16" fillId="0" borderId="8" xfId="0" applyNumberFormat="1" applyFont="1" applyBorder="1"/>
    <xf numFmtId="0" fontId="15" fillId="0" borderId="9" xfId="0" applyFont="1" applyBorder="1" applyProtection="1">
      <protection locked="0"/>
    </xf>
    <xf numFmtId="2" fontId="15" fillId="0" borderId="8" xfId="0" applyNumberFormat="1" applyFont="1" applyBorder="1" applyProtection="1">
      <protection locked="0"/>
    </xf>
    <xf numFmtId="2" fontId="16" fillId="0" borderId="8" xfId="0" applyNumberFormat="1" applyFont="1" applyBorder="1" applyProtection="1">
      <protection locked="0"/>
    </xf>
    <xf numFmtId="0" fontId="4" fillId="0" borderId="8" xfId="0" applyFont="1" applyBorder="1" applyProtection="1">
      <protection locked="0"/>
    </xf>
    <xf numFmtId="164" fontId="4" fillId="0" borderId="8" xfId="0" applyNumberFormat="1" applyFont="1" applyBorder="1" applyAlignment="1">
      <alignment horizontal="left"/>
    </xf>
    <xf numFmtId="0" fontId="4" fillId="0" borderId="9" xfId="0" applyFont="1" applyBorder="1" applyProtection="1">
      <protection locked="0"/>
    </xf>
    <xf numFmtId="165" fontId="4" fillId="0" borderId="8" xfId="0" applyNumberFormat="1" applyFont="1" applyBorder="1" applyProtection="1">
      <protection locked="0"/>
    </xf>
    <xf numFmtId="2" fontId="4" fillId="0" borderId="8" xfId="0" applyNumberFormat="1" applyFont="1" applyBorder="1" applyProtection="1">
      <protection locked="0"/>
    </xf>
    <xf numFmtId="2" fontId="4" fillId="0" borderId="8" xfId="0" applyNumberFormat="1" applyFont="1" applyBorder="1"/>
    <xf numFmtId="0" fontId="3" fillId="0" borderId="8" xfId="0" applyFont="1" applyBorder="1" applyProtection="1">
      <protection locked="0"/>
    </xf>
    <xf numFmtId="0" fontId="3" fillId="0" borderId="8" xfId="0" applyFont="1" applyBorder="1" applyAlignment="1">
      <alignment horizontal="right"/>
    </xf>
    <xf numFmtId="0" fontId="4" fillId="0" borderId="9" xfId="0" applyFont="1" applyBorder="1"/>
    <xf numFmtId="18" fontId="4" fillId="0" borderId="8" xfId="0" applyNumberFormat="1" applyFont="1" applyBorder="1"/>
    <xf numFmtId="165" fontId="4" fillId="0" borderId="8" xfId="0" applyNumberFormat="1" applyFont="1" applyBorder="1"/>
    <xf numFmtId="2" fontId="3" fillId="0" borderId="8" xfId="0" applyNumberFormat="1" applyFont="1" applyBorder="1"/>
    <xf numFmtId="0" fontId="3" fillId="0" borderId="8" xfId="0" applyFont="1" applyBorder="1"/>
    <xf numFmtId="0" fontId="17" fillId="0" borderId="0" xfId="1" applyFont="1" applyProtection="1">
      <protection locked="0"/>
    </xf>
    <xf numFmtId="0" fontId="17" fillId="0" borderId="0" xfId="1" applyFont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Protection="1"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21" fillId="0" borderId="0" xfId="0" applyFont="1"/>
    <xf numFmtId="164" fontId="22" fillId="0" borderId="0" xfId="0" applyNumberFormat="1" applyFont="1" applyAlignment="1">
      <alignment horizontal="left"/>
    </xf>
    <xf numFmtId="18" fontId="22" fillId="0" borderId="0" xfId="0" applyNumberFormat="1" applyFont="1"/>
    <xf numFmtId="165" fontId="22" fillId="0" borderId="0" xfId="0" applyNumberFormat="1" applyFont="1"/>
    <xf numFmtId="18" fontId="21" fillId="0" borderId="0" xfId="0" applyNumberFormat="1" applyFont="1"/>
    <xf numFmtId="2" fontId="21" fillId="0" borderId="0" xfId="0" applyNumberFormat="1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11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shrinkToFit="1"/>
    </xf>
    <xf numFmtId="0" fontId="0" fillId="0" borderId="0" xfId="0" applyAlignment="1">
      <alignment horizontal="left"/>
    </xf>
    <xf numFmtId="0" fontId="29" fillId="2" borderId="8" xfId="0" applyFont="1" applyFill="1" applyBorder="1" applyAlignment="1">
      <alignment horizontal="left"/>
    </xf>
    <xf numFmtId="0" fontId="30" fillId="2" borderId="8" xfId="0" applyFont="1" applyFill="1" applyBorder="1"/>
    <xf numFmtId="0" fontId="29" fillId="2" borderId="8" xfId="0" applyFont="1" applyFill="1" applyBorder="1" applyAlignment="1">
      <alignment horizontal="center"/>
    </xf>
    <xf numFmtId="0" fontId="25" fillId="0" borderId="8" xfId="0" applyFont="1" applyBorder="1" applyAlignment="1">
      <alignment horizontal="left"/>
    </xf>
    <xf numFmtId="0" fontId="25" fillId="0" borderId="8" xfId="0" applyFont="1" applyBorder="1" applyAlignment="1">
      <alignment horizontal="center"/>
    </xf>
    <xf numFmtId="20" fontId="2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 wrapText="1"/>
    </xf>
  </cellXfs>
  <cellStyles count="2">
    <cellStyle name="Normal" xfId="0" builtinId="0"/>
    <cellStyle name="Normal 2" xfId="1" xr:uid="{77CBD4A9-8507-4F04-8DCE-A68B083562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8</xdr:row>
      <xdr:rowOff>146049</xdr:rowOff>
    </xdr:from>
    <xdr:to>
      <xdr:col>1</xdr:col>
      <xdr:colOff>1608704</xdr:colOff>
      <xdr:row>13</xdr:row>
      <xdr:rowOff>79374</xdr:rowOff>
    </xdr:to>
    <xdr:pic>
      <xdr:nvPicPr>
        <xdr:cNvPr id="2" name="Picture 1" descr="BMCC">
          <a:extLst>
            <a:ext uri="{FF2B5EF4-FFF2-40B4-BE49-F238E27FC236}">
              <a16:creationId xmlns:a16="http://schemas.microsoft.com/office/drawing/2014/main" id="{BB62D9E2-5E47-4CD2-9514-B971C05A8C1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667" t="15152"/>
        <a:stretch/>
      </xdr:blipFill>
      <xdr:spPr bwMode="auto">
        <a:xfrm>
          <a:off x="676275" y="3870324"/>
          <a:ext cx="2294504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7C32E-2A54-42EC-A4E9-1291BD6701BE}">
  <dimension ref="A1:T84"/>
  <sheetViews>
    <sheetView tabSelected="1" workbookViewId="0">
      <selection sqref="A1:XFD1048576"/>
    </sheetView>
  </sheetViews>
  <sheetFormatPr defaultRowHeight="15" x14ac:dyDescent="0.25"/>
  <cols>
    <col min="1" max="1" width="20.42578125" customWidth="1"/>
    <col min="2" max="2" width="32.140625" bestFit="1" customWidth="1"/>
    <col min="3" max="3" width="14.140625" customWidth="1"/>
    <col min="4" max="4" width="11.140625" customWidth="1"/>
    <col min="5" max="5" width="16" customWidth="1"/>
    <col min="6" max="6" width="11.7109375" customWidth="1"/>
    <col min="7" max="7" width="13.28515625" customWidth="1"/>
    <col min="8" max="8" width="2" customWidth="1"/>
    <col min="9" max="9" width="9.28515625" bestFit="1" customWidth="1"/>
    <col min="10" max="10" width="3.28515625" customWidth="1"/>
    <col min="11" max="11" width="14" customWidth="1"/>
    <col min="12" max="12" width="14.85546875" customWidth="1"/>
  </cols>
  <sheetData>
    <row r="1" spans="1:13" ht="18" x14ac:dyDescent="0.25">
      <c r="A1" s="1" t="s">
        <v>0</v>
      </c>
    </row>
    <row r="2" spans="1:13" x14ac:dyDescent="0.25">
      <c r="A2" s="2"/>
    </row>
    <row r="3" spans="1:13" s="5" customFormat="1" ht="20.25" customHeight="1" x14ac:dyDescent="0.25">
      <c r="A3" s="3" t="s">
        <v>1</v>
      </c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s="5" customFormat="1" ht="171.7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s="5" customFormat="1" ht="24.75" customHeight="1" x14ac:dyDescent="0.35">
      <c r="B5" s="6"/>
      <c r="C5" s="6"/>
      <c r="D5" s="7" t="s">
        <v>3</v>
      </c>
      <c r="E5" s="8"/>
      <c r="F5" s="8"/>
      <c r="G5" s="8"/>
      <c r="H5" s="6"/>
      <c r="I5" s="6"/>
      <c r="J5" s="6"/>
      <c r="K5" s="6"/>
      <c r="L5" s="6"/>
    </row>
    <row r="6" spans="1:13" x14ac:dyDescent="0.25">
      <c r="B6" s="9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3" s="12" customFormat="1" ht="14.25" customHeight="1" x14ac:dyDescent="0.3">
      <c r="A7" s="10"/>
      <c r="B7" s="11"/>
      <c r="F7" s="13"/>
      <c r="G7" s="13"/>
      <c r="H7" s="13"/>
      <c r="I7" s="13"/>
      <c r="J7" s="13"/>
      <c r="K7" s="13"/>
      <c r="L7" s="13"/>
      <c r="M7" s="13"/>
    </row>
    <row r="8" spans="1:13" s="12" customFormat="1" ht="14.25" customHeight="1" x14ac:dyDescent="0.3">
      <c r="B8" s="11"/>
      <c r="D8" s="14" t="s">
        <v>4</v>
      </c>
      <c r="F8" s="13"/>
      <c r="G8" s="13"/>
      <c r="H8" s="13"/>
      <c r="I8" s="13"/>
      <c r="J8" s="13"/>
      <c r="K8" s="13"/>
      <c r="L8" s="13"/>
      <c r="M8" s="13"/>
    </row>
    <row r="9" spans="1:13" s="12" customFormat="1" ht="14.25" x14ac:dyDescent="0.2">
      <c r="B9" s="11"/>
    </row>
    <row r="10" spans="1:13" s="12" customFormat="1" ht="15.75" thickBot="1" x14ac:dyDescent="0.3">
      <c r="B10" s="11"/>
      <c r="D10" s="14" t="s">
        <v>5</v>
      </c>
      <c r="F10" s="15">
        <v>12345678</v>
      </c>
      <c r="G10" s="15"/>
    </row>
    <row r="11" spans="1:13" s="12" customFormat="1" ht="14.25" x14ac:dyDescent="0.2">
      <c r="B11" s="11"/>
    </row>
    <row r="12" spans="1:13" s="12" customFormat="1" ht="15.75" thickBot="1" x14ac:dyDescent="0.3">
      <c r="B12" s="11"/>
      <c r="D12" s="14" t="s">
        <v>6</v>
      </c>
      <c r="F12" s="15" t="s">
        <v>7</v>
      </c>
      <c r="G12" s="15"/>
      <c r="H12" s="15"/>
      <c r="I12" s="15"/>
    </row>
    <row r="13" spans="1:13" s="12" customFormat="1" x14ac:dyDescent="0.25">
      <c r="B13" s="11"/>
      <c r="E13" s="14"/>
      <c r="F13" s="16" t="s">
        <v>8</v>
      </c>
    </row>
    <row r="14" spans="1:13" s="12" customFormat="1" x14ac:dyDescent="0.25">
      <c r="B14" s="11"/>
      <c r="D14" s="14"/>
      <c r="E14" s="14"/>
    </row>
    <row r="15" spans="1:13" s="12" customFormat="1" ht="15.75" thickBot="1" x14ac:dyDescent="0.3">
      <c r="B15" s="11"/>
      <c r="D15" s="14" t="s">
        <v>9</v>
      </c>
      <c r="E15" s="14"/>
      <c r="F15" s="17">
        <v>45256</v>
      </c>
      <c r="G15" s="15"/>
    </row>
    <row r="16" spans="1:13" s="12" customFormat="1" x14ac:dyDescent="0.25">
      <c r="B16" s="11"/>
      <c r="E16" s="14"/>
      <c r="F16" s="16" t="s">
        <v>10</v>
      </c>
    </row>
    <row r="17" spans="1:20" s="12" customFormat="1" x14ac:dyDescent="0.25">
      <c r="B17" s="11"/>
      <c r="D17" s="14"/>
      <c r="E17" s="14"/>
    </row>
    <row r="18" spans="1:20" s="14" customFormat="1" ht="21.6" customHeight="1" thickBot="1" x14ac:dyDescent="0.3">
      <c r="D18" s="14" t="s">
        <v>11</v>
      </c>
      <c r="F18" s="15" t="s">
        <v>12</v>
      </c>
      <c r="G18" s="15"/>
      <c r="H18" s="15"/>
      <c r="I18" s="15"/>
    </row>
    <row r="19" spans="1:20" s="14" customFormat="1" ht="12" customHeight="1" x14ac:dyDescent="0.25"/>
    <row r="20" spans="1:20" s="14" customFormat="1" ht="20.25" customHeight="1" thickBot="1" x14ac:dyDescent="0.3">
      <c r="D20" s="14" t="s">
        <v>13</v>
      </c>
      <c r="F20" s="15" t="s">
        <v>14</v>
      </c>
      <c r="G20" s="15"/>
      <c r="H20" s="15"/>
      <c r="I20" s="15"/>
    </row>
    <row r="21" spans="1:20" s="14" customFormat="1" ht="14.25" customHeight="1" x14ac:dyDescent="0.25">
      <c r="B21" s="18"/>
      <c r="F21" s="16" t="s">
        <v>15</v>
      </c>
    </row>
    <row r="22" spans="1:20" s="14" customFormat="1" ht="21.6" customHeight="1" thickBot="1" x14ac:dyDescent="0.3">
      <c r="D22" s="18" t="s">
        <v>16</v>
      </c>
      <c r="F22" s="15">
        <v>15</v>
      </c>
      <c r="G22" s="15"/>
    </row>
    <row r="23" spans="1:20" s="14" customFormat="1" ht="8.1" customHeight="1" x14ac:dyDescent="0.25">
      <c r="E23" s="18"/>
    </row>
    <row r="24" spans="1:20" s="10" customFormat="1" ht="15.75" customHeight="1" x14ac:dyDescent="0.25"/>
    <row r="25" spans="1:20" s="10" customFormat="1" x14ac:dyDescent="0.25">
      <c r="A25" s="19"/>
      <c r="B25" s="19"/>
    </row>
    <row r="26" spans="1:20" s="14" customFormat="1" ht="15.75" thickBot="1" x14ac:dyDescent="0.3">
      <c r="A26" s="20" t="s">
        <v>17</v>
      </c>
      <c r="B26" s="21" t="s">
        <v>18</v>
      </c>
      <c r="E26" s="22"/>
      <c r="F26" s="22"/>
    </row>
    <row r="27" spans="1:20" s="14" customFormat="1" ht="31.5" customHeight="1" thickBot="1" x14ac:dyDescent="0.3">
      <c r="B27" s="18"/>
      <c r="E27" s="23"/>
      <c r="F27" s="23"/>
      <c r="K27" s="24" t="s">
        <v>19</v>
      </c>
      <c r="L27" s="25"/>
      <c r="M27" s="26"/>
      <c r="N27" s="26"/>
      <c r="O27" s="26"/>
      <c r="P27" s="26"/>
      <c r="Q27" s="26"/>
      <c r="R27" s="26"/>
      <c r="S27" s="26"/>
      <c r="T27" s="26"/>
    </row>
    <row r="28" spans="1:20" s="14" customFormat="1" ht="45.75" thickBot="1" x14ac:dyDescent="0.3">
      <c r="A28" s="27" t="s">
        <v>20</v>
      </c>
      <c r="B28" s="28" t="s">
        <v>21</v>
      </c>
      <c r="D28" s="27" t="s">
        <v>22</v>
      </c>
      <c r="E28" s="29" t="s">
        <v>23</v>
      </c>
      <c r="F28" s="30" t="s">
        <v>22</v>
      </c>
      <c r="G28" s="27" t="s">
        <v>23</v>
      </c>
      <c r="I28" s="31" t="s">
        <v>24</v>
      </c>
      <c r="K28" s="27" t="s">
        <v>25</v>
      </c>
      <c r="L28" s="27" t="s">
        <v>26</v>
      </c>
    </row>
    <row r="29" spans="1:20" s="14" customFormat="1" ht="78.75" customHeight="1" thickBot="1" x14ac:dyDescent="0.3">
      <c r="B29" s="32" t="s">
        <v>27</v>
      </c>
      <c r="D29" s="33" t="s">
        <v>28</v>
      </c>
      <c r="E29" s="33"/>
      <c r="F29" s="33"/>
      <c r="G29" s="33"/>
      <c r="H29" s="33"/>
      <c r="I29" s="33"/>
      <c r="K29" s="34" t="s">
        <v>29</v>
      </c>
      <c r="L29" s="34"/>
    </row>
    <row r="30" spans="1:20" s="14" customFormat="1" ht="18.95" customHeight="1" x14ac:dyDescent="0.25">
      <c r="A30" s="35"/>
      <c r="B30" s="36">
        <f>F15</f>
        <v>45256</v>
      </c>
      <c r="C30" s="37"/>
      <c r="D30" s="38"/>
      <c r="E30" s="38"/>
      <c r="F30" s="38"/>
      <c r="G30" s="38"/>
      <c r="H30" s="37"/>
      <c r="I30" s="39">
        <f t="shared" ref="I30" si="0">IF((G30-D30)*24&gt;6,
    IF((F30-E30)*24&lt;1, (G30-D30)*24-1, (G30-D30)*24-(F30-E30)*24),
    IF((G30-D30)*24&lt;=5,  (G30-D30)*24-(F30-E30)*24, IF((F30-E30)*24 &lt; 0.5, (G30-D30)*24 - 0.5, (G30-D30)*24 - (F30-E30)*24)
        )
       )</f>
        <v>0</v>
      </c>
      <c r="J30" s="40"/>
      <c r="K30" s="41"/>
      <c r="L30" s="41"/>
    </row>
    <row r="31" spans="1:20" s="14" customFormat="1" ht="18.95" customHeight="1" x14ac:dyDescent="0.25">
      <c r="A31" s="35" t="s">
        <v>30</v>
      </c>
      <c r="B31" s="36">
        <f>B30+1</f>
        <v>45257</v>
      </c>
      <c r="C31" s="37"/>
      <c r="D31" s="38">
        <v>0.375</v>
      </c>
      <c r="E31" s="38">
        <v>0.52083333333333337</v>
      </c>
      <c r="F31" s="38">
        <v>0.5625</v>
      </c>
      <c r="G31" s="38">
        <v>0.625</v>
      </c>
      <c r="H31" s="37"/>
      <c r="I31" s="39">
        <f>IF((G31-D31)*24&gt;6,
    IF((F31-E31)*24&lt;1, (G31-D31)*24-1, (G31-D31)*24-(F31-E31)*24),
    IF((G31-D31)*24&lt;=5,  (G31-D31)*24-(F31-E31)*24, IF((F31-E31)*24 &lt; 0.5, (G31-D31)*24 - 0.5, (G31-D31)*24 - (F31-E31)*24)
        )
       )</f>
        <v>5.0000000000000009</v>
      </c>
      <c r="J31" s="40"/>
      <c r="K31" s="41"/>
      <c r="L31" s="41"/>
    </row>
    <row r="32" spans="1:20" s="12" customFormat="1" ht="18.95" customHeight="1" x14ac:dyDescent="0.25">
      <c r="A32" s="35" t="s">
        <v>31</v>
      </c>
      <c r="B32" s="36">
        <f t="shared" ref="B32:B36" si="1">B31+1</f>
        <v>45258</v>
      </c>
      <c r="C32" s="37"/>
      <c r="D32" s="38">
        <v>0.41666666666666669</v>
      </c>
      <c r="E32" s="38"/>
      <c r="F32" s="38"/>
      <c r="G32" s="38">
        <v>0.54166666666666663</v>
      </c>
      <c r="H32" s="37"/>
      <c r="I32" s="39">
        <f t="shared" ref="I32:I36" si="2">IF((G32-D32)*24&gt;6,
    IF((F32-E32)*24&lt;1, (G32-D32)*24-1, (G32-D32)*24-(F32-E32)*24),
    IF((G32-D32)*24&lt;=5,  (G32-D32)*24-(F32-E32)*24, IF((F32-E32)*24 &lt; 0.5, (G32-D32)*24 - 0.5, (G32-D32)*24 - (F32-E32)*24)
        )
       )</f>
        <v>2.9999999999999987</v>
      </c>
      <c r="J32" s="37"/>
      <c r="K32" s="41"/>
      <c r="L32" s="42"/>
    </row>
    <row r="33" spans="1:12" s="12" customFormat="1" ht="18.95" customHeight="1" x14ac:dyDescent="0.2">
      <c r="A33" s="43"/>
      <c r="B33" s="44">
        <f t="shared" si="1"/>
        <v>45259</v>
      </c>
      <c r="C33" s="45"/>
      <c r="D33" s="46"/>
      <c r="E33" s="46"/>
      <c r="F33" s="46"/>
      <c r="G33" s="46"/>
      <c r="H33" s="45"/>
      <c r="I33" s="39"/>
      <c r="J33" s="45"/>
      <c r="K33" s="47">
        <v>2.75</v>
      </c>
      <c r="L33" s="47"/>
    </row>
    <row r="34" spans="1:12" s="12" customFormat="1" ht="18.95" customHeight="1" x14ac:dyDescent="0.2">
      <c r="A34" s="43" t="s">
        <v>31</v>
      </c>
      <c r="B34" s="44">
        <f t="shared" si="1"/>
        <v>45260</v>
      </c>
      <c r="C34" s="45"/>
      <c r="D34" s="46">
        <v>0.54166666666666663</v>
      </c>
      <c r="E34" s="46"/>
      <c r="F34" s="46"/>
      <c r="G34" s="46">
        <v>0.625</v>
      </c>
      <c r="H34" s="45"/>
      <c r="I34" s="39">
        <f t="shared" si="2"/>
        <v>2.0000000000000009</v>
      </c>
      <c r="J34" s="45"/>
      <c r="K34" s="47"/>
      <c r="L34" s="47"/>
    </row>
    <row r="35" spans="1:12" s="12" customFormat="1" ht="18.95" customHeight="1" x14ac:dyDescent="0.2">
      <c r="A35" s="43"/>
      <c r="B35" s="44">
        <f t="shared" si="1"/>
        <v>45261</v>
      </c>
      <c r="C35" s="45"/>
      <c r="D35" s="46"/>
      <c r="E35" s="46"/>
      <c r="F35" s="46"/>
      <c r="G35" s="46"/>
      <c r="H35" s="45"/>
      <c r="I35" s="48">
        <f t="shared" si="2"/>
        <v>0</v>
      </c>
      <c r="J35" s="45"/>
      <c r="K35" s="47"/>
      <c r="L35" s="47"/>
    </row>
    <row r="36" spans="1:12" s="12" customFormat="1" ht="18.95" customHeight="1" x14ac:dyDescent="0.2">
      <c r="A36" s="43"/>
      <c r="B36" s="44">
        <f t="shared" si="1"/>
        <v>45262</v>
      </c>
      <c r="C36" s="45"/>
      <c r="D36" s="46"/>
      <c r="E36" s="46"/>
      <c r="F36" s="46"/>
      <c r="G36" s="46"/>
      <c r="H36" s="45"/>
      <c r="I36" s="48">
        <f t="shared" si="2"/>
        <v>0</v>
      </c>
      <c r="J36" s="45"/>
      <c r="K36" s="47"/>
      <c r="L36" s="47"/>
    </row>
    <row r="37" spans="1:12" s="12" customFormat="1" ht="18.95" customHeight="1" x14ac:dyDescent="0.25">
      <c r="A37" s="49"/>
      <c r="B37" s="50" t="s">
        <v>32</v>
      </c>
      <c r="C37" s="51"/>
      <c r="D37" s="52"/>
      <c r="E37" s="53"/>
      <c r="F37" s="53"/>
      <c r="G37" s="52"/>
      <c r="H37" s="51"/>
      <c r="I37" s="54">
        <f>SUM(I30:I36)</f>
        <v>10</v>
      </c>
      <c r="J37" s="51"/>
      <c r="K37" s="55">
        <f>SUM(K30:K36)</f>
        <v>2.75</v>
      </c>
      <c r="L37" s="55">
        <f>SUM(L30:L36)</f>
        <v>0</v>
      </c>
    </row>
    <row r="38" spans="1:12" s="12" customFormat="1" ht="14.25" x14ac:dyDescent="0.2">
      <c r="B38" s="11"/>
    </row>
    <row r="39" spans="1:12" s="12" customFormat="1" ht="14.25" x14ac:dyDescent="0.2">
      <c r="A39" s="56" t="s">
        <v>33</v>
      </c>
      <c r="B39" s="56"/>
      <c r="C39" s="56"/>
      <c r="D39" s="56"/>
      <c r="E39" s="56"/>
      <c r="F39" s="56"/>
      <c r="G39" s="56"/>
      <c r="H39" s="56"/>
      <c r="I39" s="56"/>
      <c r="J39" s="56"/>
    </row>
    <row r="40" spans="1:12" s="12" customFormat="1" ht="14.25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</row>
    <row r="41" spans="1:12" s="12" customFormat="1" ht="14.25" x14ac:dyDescent="0.2">
      <c r="A41" s="12" t="s">
        <v>34</v>
      </c>
      <c r="B41" s="58"/>
      <c r="C41" s="59"/>
      <c r="D41" s="59"/>
      <c r="F41" s="12" t="s">
        <v>35</v>
      </c>
      <c r="G41" s="59"/>
    </row>
    <row r="42" spans="1:12" s="12" customFormat="1" ht="14.25" x14ac:dyDescent="0.2">
      <c r="B42" s="11"/>
    </row>
    <row r="43" spans="1:12" s="12" customFormat="1" ht="14.25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</row>
    <row r="44" spans="1:12" s="12" customFormat="1" ht="14.25" x14ac:dyDescent="0.2">
      <c r="B44" s="11"/>
    </row>
    <row r="45" spans="1:12" s="12" customFormat="1" ht="14.25" x14ac:dyDescent="0.2">
      <c r="A45" s="61" t="s">
        <v>36</v>
      </c>
      <c r="B45" s="61"/>
      <c r="C45" s="61"/>
      <c r="D45" s="61"/>
      <c r="E45" s="61"/>
      <c r="F45" s="61"/>
      <c r="G45" s="61"/>
      <c r="H45" s="61"/>
      <c r="I45" s="61"/>
      <c r="J45" s="61"/>
    </row>
    <row r="46" spans="1:12" s="12" customFormat="1" ht="14.25" x14ac:dyDescent="0.2">
      <c r="A46" s="60"/>
      <c r="B46" s="60"/>
      <c r="C46" s="60"/>
      <c r="D46" s="60"/>
      <c r="E46" s="60"/>
      <c r="F46" s="60"/>
      <c r="G46" s="60"/>
      <c r="H46" s="60"/>
      <c r="I46" s="60"/>
      <c r="J46" s="60"/>
    </row>
    <row r="47" spans="1:12" s="12" customFormat="1" ht="14.25" x14ac:dyDescent="0.2">
      <c r="A47" s="12" t="s">
        <v>37</v>
      </c>
      <c r="B47" s="58"/>
      <c r="C47" s="59"/>
      <c r="D47" s="59"/>
      <c r="F47" s="12" t="s">
        <v>35</v>
      </c>
      <c r="G47" s="59"/>
    </row>
    <row r="48" spans="1:12" s="70" customFormat="1" ht="12" x14ac:dyDescent="0.2">
      <c r="A48" s="62"/>
      <c r="B48" s="63"/>
      <c r="C48" s="63"/>
      <c r="D48" s="64"/>
      <c r="E48" s="65"/>
      <c r="F48" s="65"/>
      <c r="G48" s="66"/>
      <c r="H48" s="62"/>
      <c r="I48" s="67"/>
      <c r="J48" s="62"/>
      <c r="K48" s="68"/>
      <c r="L48" s="69"/>
    </row>
    <row r="49" spans="1:12" s="70" customFormat="1" ht="12.75" thickBot="1" x14ac:dyDescent="0.25">
      <c r="A49" s="62"/>
      <c r="B49" s="63"/>
      <c r="C49" s="63"/>
      <c r="D49" s="64"/>
      <c r="E49" s="65"/>
      <c r="F49" s="65"/>
      <c r="G49" s="66"/>
      <c r="H49" s="62"/>
      <c r="I49" s="67"/>
      <c r="J49" s="62"/>
      <c r="K49" s="68"/>
      <c r="L49" s="69"/>
    </row>
    <row r="50" spans="1:12" ht="51.75" customHeight="1" thickBot="1" x14ac:dyDescent="0.3">
      <c r="A50" s="71" t="s">
        <v>38</v>
      </c>
      <c r="B50" s="72"/>
      <c r="C50" s="73"/>
      <c r="E50" s="74" t="s">
        <v>39</v>
      </c>
      <c r="F50" s="75"/>
      <c r="G50" s="76"/>
    </row>
    <row r="51" spans="1:12" ht="15.75" thickBot="1" x14ac:dyDescent="0.3">
      <c r="A51" s="77"/>
      <c r="B51" s="77"/>
      <c r="C51" s="77"/>
      <c r="D51" s="78"/>
      <c r="E51" s="79"/>
      <c r="F51" s="80"/>
      <c r="G51" s="81"/>
    </row>
    <row r="52" spans="1:12" ht="36" customHeight="1" thickBot="1" x14ac:dyDescent="0.3">
      <c r="A52" s="71" t="s">
        <v>40</v>
      </c>
      <c r="B52" s="73"/>
      <c r="C52" s="78"/>
      <c r="D52" s="78"/>
      <c r="E52" s="78"/>
      <c r="F52" s="78"/>
      <c r="G52" s="78"/>
    </row>
    <row r="53" spans="1:12" ht="31.5" customHeight="1" x14ac:dyDescent="0.25">
      <c r="A53" s="82"/>
      <c r="B53" s="82"/>
      <c r="C53" s="78"/>
      <c r="D53" s="83"/>
      <c r="E53" s="83"/>
      <c r="F53" s="83"/>
      <c r="G53" s="83"/>
    </row>
    <row r="54" spans="1:12" x14ac:dyDescent="0.25">
      <c r="A54" s="84" t="s">
        <v>41</v>
      </c>
      <c r="B54" s="84"/>
      <c r="C54" s="84"/>
    </row>
    <row r="55" spans="1:12" x14ac:dyDescent="0.25">
      <c r="A55" s="85"/>
    </row>
    <row r="56" spans="1:12" ht="22.5" customHeight="1" x14ac:dyDescent="0.25">
      <c r="A56" s="86" t="s">
        <v>42</v>
      </c>
      <c r="B56" s="87"/>
      <c r="C56" s="88" t="s">
        <v>43</v>
      </c>
    </row>
    <row r="57" spans="1:12" x14ac:dyDescent="0.25">
      <c r="A57" s="89" t="s">
        <v>44</v>
      </c>
      <c r="B57" s="90" t="s">
        <v>45</v>
      </c>
      <c r="C57" s="91">
        <v>0</v>
      </c>
    </row>
    <row r="58" spans="1:12" x14ac:dyDescent="0.25">
      <c r="A58" s="89" t="s">
        <v>46</v>
      </c>
      <c r="B58" s="90" t="s">
        <v>45</v>
      </c>
      <c r="C58" s="91">
        <v>4.1666666666666664E-2</v>
      </c>
    </row>
    <row r="59" spans="1:12" x14ac:dyDescent="0.25">
      <c r="A59" s="89" t="s">
        <v>47</v>
      </c>
      <c r="B59" s="90" t="s">
        <v>45</v>
      </c>
      <c r="C59" s="91">
        <v>8.3333333333333329E-2</v>
      </c>
    </row>
    <row r="60" spans="1:12" x14ac:dyDescent="0.25">
      <c r="A60" s="89" t="s">
        <v>48</v>
      </c>
      <c r="B60" s="90" t="s">
        <v>45</v>
      </c>
      <c r="C60" s="91">
        <v>0.125</v>
      </c>
    </row>
    <row r="61" spans="1:12" x14ac:dyDescent="0.25">
      <c r="A61" s="89" t="s">
        <v>49</v>
      </c>
      <c r="B61" s="90" t="s">
        <v>45</v>
      </c>
      <c r="C61" s="91">
        <v>0.16666666666666666</v>
      </c>
    </row>
    <row r="62" spans="1:12" x14ac:dyDescent="0.25">
      <c r="A62" s="89" t="s">
        <v>50</v>
      </c>
      <c r="B62" s="90" t="s">
        <v>45</v>
      </c>
      <c r="C62" s="91">
        <v>0.20833333333333334</v>
      </c>
    </row>
    <row r="63" spans="1:12" x14ac:dyDescent="0.25">
      <c r="A63" s="89" t="s">
        <v>51</v>
      </c>
      <c r="B63" s="90" t="s">
        <v>45</v>
      </c>
      <c r="C63" s="91">
        <v>0.25</v>
      </c>
    </row>
    <row r="64" spans="1:12" x14ac:dyDescent="0.25">
      <c r="A64" s="89" t="s">
        <v>52</v>
      </c>
      <c r="B64" s="90" t="s">
        <v>45</v>
      </c>
      <c r="C64" s="91">
        <v>0.29166666666666669</v>
      </c>
    </row>
    <row r="65" spans="1:3" x14ac:dyDescent="0.25">
      <c r="A65" s="89" t="s">
        <v>53</v>
      </c>
      <c r="B65" s="90" t="s">
        <v>45</v>
      </c>
      <c r="C65" s="91">
        <v>0.33333333333333331</v>
      </c>
    </row>
    <row r="66" spans="1:3" x14ac:dyDescent="0.25">
      <c r="A66" s="89" t="s">
        <v>54</v>
      </c>
      <c r="B66" s="90" t="s">
        <v>45</v>
      </c>
      <c r="C66" s="91">
        <v>0.375</v>
      </c>
    </row>
    <row r="67" spans="1:3" x14ac:dyDescent="0.25">
      <c r="A67" s="89" t="s">
        <v>55</v>
      </c>
      <c r="B67" s="90" t="s">
        <v>45</v>
      </c>
      <c r="C67" s="91">
        <v>0.41666666666666669</v>
      </c>
    </row>
    <row r="68" spans="1:3" x14ac:dyDescent="0.25">
      <c r="A68" s="89" t="s">
        <v>56</v>
      </c>
      <c r="B68" s="90" t="s">
        <v>45</v>
      </c>
      <c r="C68" s="91">
        <v>0.45833333333333331</v>
      </c>
    </row>
    <row r="69" spans="1:3" x14ac:dyDescent="0.25">
      <c r="A69" s="89" t="s">
        <v>57</v>
      </c>
      <c r="B69" s="90" t="s">
        <v>45</v>
      </c>
      <c r="C69" s="91">
        <v>0.5</v>
      </c>
    </row>
    <row r="70" spans="1:3" x14ac:dyDescent="0.25">
      <c r="A70" s="89" t="s">
        <v>58</v>
      </c>
      <c r="B70" s="90" t="s">
        <v>45</v>
      </c>
      <c r="C70" s="91">
        <v>0.54166666666666663</v>
      </c>
    </row>
    <row r="71" spans="1:3" x14ac:dyDescent="0.25">
      <c r="A71" s="89" t="s">
        <v>59</v>
      </c>
      <c r="B71" s="90" t="s">
        <v>45</v>
      </c>
      <c r="C71" s="91">
        <v>0.58333333333333337</v>
      </c>
    </row>
    <row r="72" spans="1:3" x14ac:dyDescent="0.25">
      <c r="A72" s="89" t="s">
        <v>60</v>
      </c>
      <c r="B72" s="90" t="s">
        <v>45</v>
      </c>
      <c r="C72" s="91">
        <v>0.625</v>
      </c>
    </row>
    <row r="73" spans="1:3" x14ac:dyDescent="0.25">
      <c r="A73" s="89" t="s">
        <v>61</v>
      </c>
      <c r="B73" s="90" t="s">
        <v>45</v>
      </c>
      <c r="C73" s="91">
        <v>0.66666666666666663</v>
      </c>
    </row>
    <row r="74" spans="1:3" x14ac:dyDescent="0.25">
      <c r="A74" s="89" t="s">
        <v>62</v>
      </c>
      <c r="B74" s="90" t="s">
        <v>45</v>
      </c>
      <c r="C74" s="91">
        <v>0.70833333333333337</v>
      </c>
    </row>
    <row r="75" spans="1:3" x14ac:dyDescent="0.25">
      <c r="A75" s="89" t="s">
        <v>63</v>
      </c>
      <c r="B75" s="90" t="s">
        <v>45</v>
      </c>
      <c r="C75" s="91">
        <v>0.75</v>
      </c>
    </row>
    <row r="76" spans="1:3" x14ac:dyDescent="0.25">
      <c r="A76" s="89" t="s">
        <v>64</v>
      </c>
      <c r="B76" s="90" t="s">
        <v>45</v>
      </c>
      <c r="C76" s="91">
        <v>0.79166666666666663</v>
      </c>
    </row>
    <row r="77" spans="1:3" x14ac:dyDescent="0.25">
      <c r="A77" s="89" t="s">
        <v>65</v>
      </c>
      <c r="B77" s="90" t="s">
        <v>45</v>
      </c>
      <c r="C77" s="91">
        <v>0.83333333333333337</v>
      </c>
    </row>
    <row r="78" spans="1:3" x14ac:dyDescent="0.25">
      <c r="A78" s="89" t="s">
        <v>66</v>
      </c>
      <c r="B78" s="90" t="s">
        <v>45</v>
      </c>
      <c r="C78" s="91">
        <v>0.875</v>
      </c>
    </row>
    <row r="79" spans="1:3" x14ac:dyDescent="0.25">
      <c r="A79" s="89" t="s">
        <v>67</v>
      </c>
      <c r="B79" s="90" t="s">
        <v>45</v>
      </c>
      <c r="C79" s="91">
        <v>0.91666666666666663</v>
      </c>
    </row>
    <row r="80" spans="1:3" x14ac:dyDescent="0.25">
      <c r="A80" s="89" t="s">
        <v>68</v>
      </c>
      <c r="B80" s="90" t="s">
        <v>45</v>
      </c>
      <c r="C80" s="91">
        <v>0.95833333333333337</v>
      </c>
    </row>
    <row r="81" spans="1:3" x14ac:dyDescent="0.25">
      <c r="A81" s="85"/>
    </row>
    <row r="82" spans="1:3" x14ac:dyDescent="0.25">
      <c r="A82" s="85"/>
      <c r="C82" s="92"/>
    </row>
    <row r="83" spans="1:3" x14ac:dyDescent="0.25">
      <c r="A83" s="93"/>
      <c r="C83" s="92"/>
    </row>
    <row r="84" spans="1:3" ht="76.5" customHeight="1" x14ac:dyDescent="0.25"/>
  </sheetData>
  <sheetProtection algorithmName="SHA-512" hashValue="u2Icplzz4CWo2PJGFLZWUqRxfeK8XasstX23GgqXNgOadDFuVmbOpqiVexAIX7tOOVSTVPvrluxeKtuULPklcA==" saltValue="mZV2nueziZtPjsIHuMFGdQ==" spinCount="100000" sheet="1" objects="1" scenarios="1" selectLockedCells="1" selectUnlockedCells="1"/>
  <mergeCells count="17">
    <mergeCell ref="A45:J45"/>
    <mergeCell ref="A50:C50"/>
    <mergeCell ref="E50:G51"/>
    <mergeCell ref="A52:B52"/>
    <mergeCell ref="A54:C54"/>
    <mergeCell ref="F22:G22"/>
    <mergeCell ref="A25:B25"/>
    <mergeCell ref="E26:F26"/>
    <mergeCell ref="K27:L27"/>
    <mergeCell ref="D29:I29"/>
    <mergeCell ref="K29:L29"/>
    <mergeCell ref="B3:L4"/>
    <mergeCell ref="F10:G10"/>
    <mergeCell ref="F12:I12"/>
    <mergeCell ref="F15:G15"/>
    <mergeCell ref="F18:I18"/>
    <mergeCell ref="F20:I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Loriann Mazzola</dc:creator>
  <cp:lastModifiedBy>Loriann Mazzola</cp:lastModifiedBy>
  <dcterms:created xsi:type="dcterms:W3CDTF">2024-02-06T15:58:19Z</dcterms:created>
  <dcterms:modified xsi:type="dcterms:W3CDTF">2024-02-06T15:59:50Z</dcterms:modified>
</cp:coreProperties>
</file>